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/>
  <bookViews>
    <workbookView xWindow="0" yWindow="0" windowWidth="19320" windowHeight="12120" tabRatio="500"/>
  </bookViews>
  <sheets>
    <sheet name="PCB Adjust Feb 17" sheetId="2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2"/>
  <c r="I14"/>
  <c r="I10"/>
  <c r="I9"/>
  <c r="I3"/>
  <c r="I7"/>
  <c r="I16"/>
  <c r="I15"/>
  <c r="I12"/>
  <c r="I6"/>
  <c r="I11"/>
  <c r="I13"/>
  <c r="I2"/>
  <c r="I4"/>
  <c r="I5"/>
</calcChain>
</file>

<file path=xl/sharedStrings.xml><?xml version="1.0" encoding="utf-8"?>
<sst xmlns="http://schemas.openxmlformats.org/spreadsheetml/2006/main" count="76" uniqueCount="69">
  <si>
    <t>% I</t>
  </si>
  <si>
    <t>Chado 茶道古典全集, 12 v., 1977</t>
  </si>
  <si>
    <t>Hokusai 北斎漫画, 15 v. 版画, 2008</t>
  </si>
  <si>
    <t>Kindai Nihon 近代日本軍隊関係雑誌集成, 309 microfilm reels, 1991-1993</t>
  </si>
  <si>
    <t>Mitaka jiken 「三鷹事件」裁判関係資料, 3 DVD, 2010</t>
  </si>
  <si>
    <t>Nihon shinbun 日本新聞博物館所蔵　占領期新興新聞集成　近畿編, 12 DVD, 2007</t>
  </si>
  <si>
    <t>Nihon shinbun 日本新聞博物館所蔵　占領期新興新聞集成 九州・沖縄編, 12 DVD, 2005</t>
  </si>
  <si>
    <t>Sanjujo sakushi 三十帖策子, 32帙、1977</t>
  </si>
  <si>
    <t>Senchuki 戦中期植民地行政史料  経済編, 137 microfilm, 2005-2009</t>
  </si>
  <si>
    <t>Senzenki 戦前期少年犯罪基本文献集　明治・大正編, 28 print v., 2009</t>
  </si>
  <si>
    <t>Shin Bukkyo 新仏教, 6DC (1900-1915), 2009</t>
  </si>
  <si>
    <t>Shoen 荘園関係遺跡発掘報告書（兵庫県）, 33 titles (37 v.)</t>
  </si>
  <si>
    <t>Shukan 週刊読書人 (1940-1983), 27 reprint, 1996-1998</t>
  </si>
  <si>
    <t xml:space="preserve"> </t>
  </si>
  <si>
    <t>GHQ指令「SCAPIN-A」総集成, 18 print v 1997</t>
  </si>
  <si>
    <t>Tankosha</t>
  </si>
  <si>
    <t>12 v.</t>
  </si>
  <si>
    <t>Emuti</t>
  </si>
  <si>
    <t>18 v.</t>
  </si>
  <si>
    <t>Unsodo</t>
  </si>
  <si>
    <t>15 v.</t>
  </si>
  <si>
    <t>Nada Shobo</t>
  </si>
  <si>
    <t>309 microfilm reels + 3 v. of Index</t>
  </si>
  <si>
    <t>NA</t>
  </si>
  <si>
    <t>3 DVD + 1 Book</t>
  </si>
  <si>
    <t>Fujishuppan</t>
  </si>
  <si>
    <t>Yumani Shobo</t>
  </si>
  <si>
    <t>12 DVDs</t>
  </si>
  <si>
    <t>32 unit</t>
  </si>
  <si>
    <t>Hozokan</t>
  </si>
  <si>
    <t>4843313521 9784843313527 484331353X  9784843313534</t>
  </si>
  <si>
    <t>133 reels of microfilm</t>
  </si>
  <si>
    <t>Yumani Shobō</t>
  </si>
  <si>
    <t>9784284501347 4284501348</t>
  </si>
  <si>
    <t>28 v.</t>
  </si>
  <si>
    <t>Nihon Tosho Sentā</t>
  </si>
  <si>
    <t>9784795402638 (dai 1ki) ;  9784795402645 (dai 2ki) ; 9784795402652 (dai 3ki)</t>
  </si>
  <si>
    <t>6 DVDs + 3 booklets</t>
  </si>
  <si>
    <t>Suzusawa Shoten</t>
  </si>
  <si>
    <t>4096580015 4096580880</t>
  </si>
  <si>
    <t>88 v.</t>
  </si>
  <si>
    <t>Shogakukan</t>
  </si>
  <si>
    <t>Multiple publishers</t>
  </si>
  <si>
    <t>varied</t>
  </si>
  <si>
    <t>78 v.</t>
  </si>
  <si>
    <t>28 volumes</t>
  </si>
  <si>
    <t>Fuji Shuppan</t>
  </si>
  <si>
    <t>Publisher</t>
  </si>
  <si>
    <t>ISBN</t>
  </si>
  <si>
    <t>Price</t>
  </si>
  <si>
    <t>Shinpen 新編日本古典文学全集, 88 print v</t>
  </si>
  <si>
    <t>University of Chicago</t>
  </si>
  <si>
    <t>Cornell University</t>
  </si>
  <si>
    <t>Furman University</t>
  </si>
  <si>
    <t>University of Hawaii</t>
  </si>
  <si>
    <t>University of Kentucky</t>
  </si>
  <si>
    <t>USC</t>
  </si>
  <si>
    <t>University of Vanderbilt</t>
  </si>
  <si>
    <t>Washington University in St. Louis</t>
  </si>
  <si>
    <t>Libraries</t>
  </si>
  <si>
    <t>Titles</t>
  </si>
  <si>
    <t>2005-2009</t>
    <phoneticPr fontId="8"/>
  </si>
  <si>
    <r>
      <rPr>
        <b/>
        <sz val="10"/>
        <color rgb="FF000000"/>
        <rFont val="ＭＳ Ｐゴシック"/>
        <charset val="128"/>
      </rPr>
      <t>Pub.Y</t>
    </r>
    <r>
      <rPr>
        <b/>
        <sz val="10"/>
        <color rgb="FF000000"/>
        <rFont val="ＭＳ Ｐゴシック"/>
      </rPr>
      <t>ear</t>
    </r>
    <phoneticPr fontId="8"/>
  </si>
  <si>
    <t>1997-2001</t>
    <phoneticPr fontId="8"/>
  </si>
  <si>
    <t>1996-1998</t>
    <phoneticPr fontId="8"/>
  </si>
  <si>
    <t>1990-1992</t>
    <phoneticPr fontId="8"/>
  </si>
  <si>
    <t>1990-1992</t>
    <phoneticPr fontId="8"/>
  </si>
  <si>
    <t xml:space="preserve">MVS Grant </t>
    <phoneticPr fontId="8"/>
  </si>
  <si>
    <t>Format</t>
    <phoneticPr fontId="8"/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</si>
</sst>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m/d/yyyy;@"/>
    <numFmt numFmtId="165" formatCode="_-[$¥-411]* #,##0.00_-;\-[$¥-411]* #,##0.00_-;_-[$¥-411]* &quot;-&quot;??_-;_-@_-"/>
  </numFmts>
  <fonts count="9">
    <font>
      <sz val="10"/>
      <color rgb="FF000000"/>
      <name val="Arial"/>
    </font>
    <font>
      <sz val="10"/>
      <color rgb="FF000000"/>
      <name val="ＭＳ Ｐゴシック"/>
      <charset val="128"/>
    </font>
    <font>
      <sz val="12"/>
      <color rgb="FF000000"/>
      <name val="ＭＳ Ｐゴシック"/>
      <charset val="128"/>
    </font>
    <font>
      <u/>
      <sz val="10"/>
      <color theme="10"/>
      <name val="Arial"/>
    </font>
    <font>
      <u/>
      <sz val="10"/>
      <color theme="11"/>
      <name val="Arial"/>
    </font>
    <font>
      <b/>
      <sz val="10"/>
      <color rgb="FF000000"/>
      <name val="ＭＳ Ｐゴシック"/>
      <charset val="128"/>
    </font>
    <font>
      <b/>
      <sz val="10"/>
      <color rgb="FF000000"/>
      <name val="ＭＳ Ｐゴシック"/>
    </font>
    <font>
      <sz val="8"/>
      <color rgb="FF000000"/>
      <name val="Arial"/>
      <family val="2"/>
    </font>
    <font>
      <sz val="6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 applyAlignment="1">
      <alignment wrapText="1"/>
    </xf>
    <xf numFmtId="3" fontId="1" fillId="0" borderId="0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41" fontId="1" fillId="0" borderId="1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10" fontId="1" fillId="0" borderId="0" xfId="0" applyNumberFormat="1" applyFont="1" applyFill="1" applyBorder="1" applyAlignment="1">
      <alignment horizontal="left" vertical="top"/>
    </xf>
    <xf numFmtId="164" fontId="1" fillId="0" borderId="0" xfId="0" applyNumberFormat="1" applyFont="1" applyFill="1" applyBorder="1" applyAlignment="1">
      <alignment horizontal="left" vertical="top" wrapText="1"/>
    </xf>
    <xf numFmtId="41" fontId="1" fillId="0" borderId="0" xfId="0" applyNumberFormat="1" applyFont="1" applyFill="1" applyBorder="1" applyAlignment="1">
      <alignment horizontal="left" vertical="top" wrapText="1"/>
    </xf>
    <xf numFmtId="3" fontId="1" fillId="0" borderId="0" xfId="0" applyNumberFormat="1" applyFont="1" applyFill="1" applyBorder="1" applyAlignment="1">
      <alignment horizontal="left" vertical="top" wrapText="1"/>
    </xf>
    <xf numFmtId="41" fontId="5" fillId="0" borderId="0" xfId="0" applyNumberFormat="1" applyFont="1" applyFill="1" applyBorder="1" applyAlignment="1">
      <alignment horizontal="left" vertical="top" wrapText="1"/>
    </xf>
    <xf numFmtId="165" fontId="1" fillId="0" borderId="1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165" fontId="5" fillId="0" borderId="0" xfId="0" applyNumberFormat="1" applyFont="1" applyFill="1" applyBorder="1" applyAlignment="1">
      <alignment horizontal="left" vertical="top"/>
    </xf>
    <xf numFmtId="165" fontId="1" fillId="0" borderId="1" xfId="0" applyNumberFormat="1" applyFont="1" applyFill="1" applyBorder="1" applyAlignment="1">
      <alignment horizontal="left" vertical="top" wrapText="1"/>
    </xf>
    <xf numFmtId="165" fontId="1" fillId="0" borderId="0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1" fontId="7" fillId="2" borderId="1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horizontal="left" vertical="top"/>
    </xf>
    <xf numFmtId="10" fontId="1" fillId="0" borderId="0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left" vertical="top"/>
    </xf>
    <xf numFmtId="165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7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29"/>
  <sheetViews>
    <sheetView tabSelected="1" workbookViewId="0">
      <pane ySplit="1" topLeftCell="A2" activePane="bottomLeft" state="frozen"/>
      <selection pane="bottomLeft" activeCell="F15" sqref="F15"/>
    </sheetView>
  </sheetViews>
  <sheetFormatPr defaultColWidth="13.42578125" defaultRowHeight="24" customHeight="1"/>
  <cols>
    <col min="1" max="1" width="14.42578125" style="18" bestFit="1" customWidth="1"/>
    <col min="2" max="2" width="3.85546875" style="19" customWidth="1"/>
    <col min="3" max="3" width="63.28515625" style="4" customWidth="1"/>
    <col min="4" max="4" width="9.140625" style="4" customWidth="1"/>
    <col min="5" max="5" width="7.85546875" style="4" bestFit="1" customWidth="1"/>
    <col min="6" max="6" width="13.42578125" style="14" customWidth="1"/>
    <col min="7" max="7" width="13.140625" style="4" bestFit="1" customWidth="1"/>
    <col min="8" max="8" width="10.28515625" style="22" customWidth="1"/>
    <col min="9" max="9" width="15.42578125" style="4" customWidth="1"/>
    <col min="10" max="16384" width="13.42578125" style="4"/>
  </cols>
  <sheetData>
    <row r="1" spans="1:11" s="22" customFormat="1" ht="24" customHeight="1">
      <c r="A1" s="23" t="s">
        <v>49</v>
      </c>
      <c r="B1" s="24" t="s">
        <v>0</v>
      </c>
      <c r="C1" s="20" t="s">
        <v>60</v>
      </c>
      <c r="D1" s="20" t="s">
        <v>47</v>
      </c>
      <c r="E1" s="25" t="s">
        <v>62</v>
      </c>
      <c r="F1" s="25" t="s">
        <v>68</v>
      </c>
      <c r="G1" s="20" t="s">
        <v>48</v>
      </c>
      <c r="H1" s="20" t="s">
        <v>59</v>
      </c>
      <c r="I1" s="27" t="s">
        <v>67</v>
      </c>
    </row>
    <row r="2" spans="1:11" s="17" customFormat="1" ht="24" customHeight="1">
      <c r="A2" s="10">
        <v>1450000</v>
      </c>
      <c r="B2" s="26">
        <v>0.5</v>
      </c>
      <c r="C2" s="2" t="s">
        <v>7</v>
      </c>
      <c r="D2" s="15" t="s">
        <v>29</v>
      </c>
      <c r="E2" s="15">
        <v>1977</v>
      </c>
      <c r="F2" s="15" t="s">
        <v>28</v>
      </c>
      <c r="G2" s="16">
        <v>97848318586005</v>
      </c>
      <c r="H2" s="28" t="s">
        <v>51</v>
      </c>
      <c r="I2" s="13">
        <f t="shared" ref="I2:I16" si="0">B2*A2</f>
        <v>725000</v>
      </c>
    </row>
    <row r="3" spans="1:11" s="17" customFormat="1" ht="24" customHeight="1">
      <c r="A3" s="10">
        <v>756000</v>
      </c>
      <c r="B3" s="26">
        <v>0.75</v>
      </c>
      <c r="C3" s="2" t="s">
        <v>12</v>
      </c>
      <c r="D3" s="15" t="s">
        <v>46</v>
      </c>
      <c r="E3" s="15" t="s">
        <v>64</v>
      </c>
      <c r="F3" s="15" t="s">
        <v>45</v>
      </c>
      <c r="G3" s="3" t="s">
        <v>13</v>
      </c>
      <c r="H3" s="29"/>
      <c r="I3" s="13">
        <f t="shared" si="0"/>
        <v>567000</v>
      </c>
      <c r="J3" s="4"/>
      <c r="K3" s="4"/>
    </row>
    <row r="4" spans="1:11" ht="24" customHeight="1">
      <c r="A4" s="10">
        <v>3846150</v>
      </c>
      <c r="B4" s="26">
        <v>0.5</v>
      </c>
      <c r="C4" s="2" t="s">
        <v>8</v>
      </c>
      <c r="D4" s="15" t="s">
        <v>32</v>
      </c>
      <c r="E4" s="15" t="s">
        <v>61</v>
      </c>
      <c r="F4" s="15" t="s">
        <v>31</v>
      </c>
      <c r="G4" s="16" t="s">
        <v>30</v>
      </c>
      <c r="H4" s="28" t="s">
        <v>52</v>
      </c>
      <c r="I4" s="13">
        <f t="shared" si="0"/>
        <v>1923075</v>
      </c>
    </row>
    <row r="5" spans="1:11" ht="24" customHeight="1">
      <c r="A5" s="10">
        <v>283500</v>
      </c>
      <c r="B5" s="26">
        <v>0.5</v>
      </c>
      <c r="C5" s="2" t="s">
        <v>9</v>
      </c>
      <c r="D5" s="15" t="s">
        <v>35</v>
      </c>
      <c r="E5" s="15">
        <v>2009</v>
      </c>
      <c r="F5" s="15" t="s">
        <v>34</v>
      </c>
      <c r="G5" s="16" t="s">
        <v>33</v>
      </c>
      <c r="H5" s="29"/>
      <c r="I5" s="13">
        <f t="shared" si="0"/>
        <v>141750</v>
      </c>
    </row>
    <row r="6" spans="1:11" ht="24" customHeight="1">
      <c r="A6" s="10">
        <v>416092</v>
      </c>
      <c r="B6" s="26">
        <v>0.8</v>
      </c>
      <c r="C6" s="2" t="s">
        <v>50</v>
      </c>
      <c r="D6" s="15" t="s">
        <v>41</v>
      </c>
      <c r="E6" s="15" t="s">
        <v>63</v>
      </c>
      <c r="F6" s="15" t="s">
        <v>40</v>
      </c>
      <c r="G6" s="16" t="s">
        <v>39</v>
      </c>
      <c r="H6" s="21" t="s">
        <v>53</v>
      </c>
      <c r="I6" s="13">
        <f t="shared" si="0"/>
        <v>332873.60000000003</v>
      </c>
    </row>
    <row r="7" spans="1:11" ht="24" customHeight="1">
      <c r="A7" s="10">
        <v>120000</v>
      </c>
      <c r="B7" s="26">
        <v>0.75</v>
      </c>
      <c r="C7" s="2" t="s">
        <v>4</v>
      </c>
      <c r="D7" s="15" t="s">
        <v>25</v>
      </c>
      <c r="E7" s="15">
        <v>2010</v>
      </c>
      <c r="F7" s="15" t="s">
        <v>24</v>
      </c>
      <c r="G7" s="16">
        <v>9784835059495</v>
      </c>
      <c r="H7" s="21" t="s">
        <v>54</v>
      </c>
      <c r="I7" s="13">
        <f t="shared" si="0"/>
        <v>90000</v>
      </c>
    </row>
    <row r="8" spans="1:11" ht="24" customHeight="1">
      <c r="A8" s="10">
        <v>56700</v>
      </c>
      <c r="B8" s="26">
        <v>0.8</v>
      </c>
      <c r="C8" s="2" t="s">
        <v>1</v>
      </c>
      <c r="D8" s="15" t="s">
        <v>15</v>
      </c>
      <c r="E8" s="15">
        <v>1977</v>
      </c>
      <c r="F8" s="15" t="s">
        <v>16</v>
      </c>
      <c r="G8" s="16">
        <v>9784473000941</v>
      </c>
      <c r="H8" s="28" t="s">
        <v>55</v>
      </c>
      <c r="I8" s="13">
        <f t="shared" si="0"/>
        <v>45360</v>
      </c>
    </row>
    <row r="9" spans="1:11" ht="24" customHeight="1">
      <c r="A9" s="10">
        <v>250000</v>
      </c>
      <c r="B9" s="26">
        <v>0.8</v>
      </c>
      <c r="C9" s="2" t="s">
        <v>2</v>
      </c>
      <c r="D9" s="15" t="s">
        <v>19</v>
      </c>
      <c r="E9" s="15">
        <v>2008</v>
      </c>
      <c r="F9" s="15" t="s">
        <v>20</v>
      </c>
      <c r="G9" s="16">
        <v>9784753802340</v>
      </c>
      <c r="H9" s="29"/>
      <c r="I9" s="13">
        <f t="shared" si="0"/>
        <v>200000</v>
      </c>
    </row>
    <row r="10" spans="1:11" ht="24" customHeight="1">
      <c r="A10" s="10">
        <v>4187000</v>
      </c>
      <c r="B10" s="26">
        <v>0.75</v>
      </c>
      <c r="C10" s="2" t="s">
        <v>3</v>
      </c>
      <c r="D10" s="15" t="s">
        <v>21</v>
      </c>
      <c r="E10" s="15" t="s">
        <v>65</v>
      </c>
      <c r="F10" s="15" t="s">
        <v>22</v>
      </c>
      <c r="G10" s="16" t="s">
        <v>23</v>
      </c>
      <c r="H10" s="28" t="s">
        <v>56</v>
      </c>
      <c r="I10" s="13">
        <f t="shared" si="0"/>
        <v>3140250</v>
      </c>
    </row>
    <row r="11" spans="1:11" ht="24" customHeight="1">
      <c r="A11" s="10">
        <v>188800</v>
      </c>
      <c r="B11" s="26">
        <v>0.75</v>
      </c>
      <c r="C11" s="2" t="s">
        <v>11</v>
      </c>
      <c r="D11" s="15" t="s">
        <v>42</v>
      </c>
      <c r="E11" s="15" t="s">
        <v>43</v>
      </c>
      <c r="F11" s="15" t="s">
        <v>44</v>
      </c>
      <c r="G11" s="2"/>
      <c r="H11" s="29"/>
      <c r="I11" s="13">
        <f t="shared" si="0"/>
        <v>141600</v>
      </c>
    </row>
    <row r="12" spans="1:11" ht="24" customHeight="1">
      <c r="A12" s="10">
        <v>294000</v>
      </c>
      <c r="B12" s="26">
        <v>0.8</v>
      </c>
      <c r="C12" s="2" t="s">
        <v>10</v>
      </c>
      <c r="D12" s="15" t="s">
        <v>38</v>
      </c>
      <c r="E12" s="15">
        <v>2009</v>
      </c>
      <c r="F12" s="15" t="s">
        <v>37</v>
      </c>
      <c r="G12" s="16" t="s">
        <v>36</v>
      </c>
      <c r="H12" s="21" t="s">
        <v>57</v>
      </c>
      <c r="I12" s="13">
        <f t="shared" si="0"/>
        <v>235200</v>
      </c>
    </row>
    <row r="13" spans="1:11" ht="24" customHeight="1">
      <c r="A13" s="10">
        <v>1580000</v>
      </c>
      <c r="B13" s="26">
        <v>0.5</v>
      </c>
      <c r="C13" s="2" t="s">
        <v>14</v>
      </c>
      <c r="D13" s="15" t="s">
        <v>17</v>
      </c>
      <c r="E13" s="15">
        <v>1997</v>
      </c>
      <c r="F13" s="15" t="s">
        <v>18</v>
      </c>
      <c r="G13" s="2"/>
      <c r="H13" s="28" t="s">
        <v>58</v>
      </c>
      <c r="I13" s="13">
        <f t="shared" si="0"/>
        <v>790000</v>
      </c>
    </row>
    <row r="14" spans="1:11" ht="24" customHeight="1">
      <c r="A14" s="10">
        <v>4187000</v>
      </c>
      <c r="B14" s="26">
        <v>0.75</v>
      </c>
      <c r="C14" s="2" t="s">
        <v>3</v>
      </c>
      <c r="D14" s="15" t="s">
        <v>21</v>
      </c>
      <c r="E14" s="15" t="s">
        <v>66</v>
      </c>
      <c r="F14" s="15" t="s">
        <v>22</v>
      </c>
      <c r="G14" s="16" t="s">
        <v>23</v>
      </c>
      <c r="H14" s="30"/>
      <c r="I14" s="13">
        <f t="shared" si="0"/>
        <v>3140250</v>
      </c>
    </row>
    <row r="15" spans="1:11" ht="24" customHeight="1">
      <c r="A15" s="10">
        <v>590000</v>
      </c>
      <c r="B15" s="26">
        <v>0.75</v>
      </c>
      <c r="C15" s="2" t="s">
        <v>6</v>
      </c>
      <c r="D15" s="15" t="s">
        <v>26</v>
      </c>
      <c r="E15" s="15">
        <v>2005</v>
      </c>
      <c r="F15" s="15" t="s">
        <v>27</v>
      </c>
      <c r="G15" s="16">
        <v>4843319376</v>
      </c>
      <c r="H15" s="30"/>
      <c r="I15" s="13">
        <f t="shared" si="0"/>
        <v>442500</v>
      </c>
    </row>
    <row r="16" spans="1:11" ht="24" customHeight="1">
      <c r="A16" s="10">
        <v>590000</v>
      </c>
      <c r="B16" s="26">
        <v>0.75</v>
      </c>
      <c r="C16" s="2" t="s">
        <v>5</v>
      </c>
      <c r="D16" s="15" t="s">
        <v>26</v>
      </c>
      <c r="E16" s="15">
        <v>2007</v>
      </c>
      <c r="F16" s="15" t="s">
        <v>27</v>
      </c>
      <c r="G16" s="16">
        <v>9784843322000</v>
      </c>
      <c r="H16" s="29"/>
      <c r="I16" s="13">
        <f t="shared" si="0"/>
        <v>442500</v>
      </c>
    </row>
    <row r="17" spans="1:5" ht="24" customHeight="1">
      <c r="A17" s="11"/>
      <c r="B17" s="5"/>
    </row>
    <row r="18" spans="1:5" ht="24" customHeight="1">
      <c r="A18" s="11"/>
      <c r="B18" s="5"/>
      <c r="C18" s="6"/>
      <c r="D18" s="6"/>
      <c r="E18" s="1"/>
    </row>
    <row r="19" spans="1:5" ht="24" customHeight="1">
      <c r="A19" s="11"/>
      <c r="B19" s="5"/>
      <c r="C19" s="8"/>
      <c r="D19" s="8"/>
      <c r="E19" s="7"/>
    </row>
    <row r="20" spans="1:5" ht="24" customHeight="1">
      <c r="A20" s="11"/>
      <c r="B20" s="5"/>
      <c r="E20" s="7"/>
    </row>
    <row r="21" spans="1:5" ht="24" customHeight="1">
      <c r="A21" s="12"/>
      <c r="B21" s="5"/>
      <c r="E21" s="7"/>
    </row>
    <row r="22" spans="1:5" ht="24" customHeight="1">
      <c r="A22" s="11"/>
      <c r="B22" s="5"/>
      <c r="C22" s="8"/>
      <c r="D22" s="8"/>
      <c r="E22" s="7"/>
    </row>
    <row r="23" spans="1:5" ht="24" customHeight="1">
      <c r="A23" s="12"/>
      <c r="B23" s="5"/>
      <c r="C23" s="8"/>
      <c r="D23" s="8"/>
      <c r="E23" s="7"/>
    </row>
    <row r="24" spans="1:5" ht="24" customHeight="1">
      <c r="A24" s="11" t="s">
        <v>13</v>
      </c>
      <c r="B24" s="5"/>
      <c r="C24" s="8"/>
      <c r="D24" s="8"/>
      <c r="E24" s="7"/>
    </row>
    <row r="25" spans="1:5" ht="24" customHeight="1">
      <c r="A25" s="11"/>
      <c r="B25" s="5"/>
      <c r="C25" s="8"/>
      <c r="D25" s="8"/>
      <c r="E25" s="7"/>
    </row>
    <row r="26" spans="1:5" ht="24" customHeight="1">
      <c r="A26" s="11"/>
      <c r="B26" s="5"/>
      <c r="C26" s="8"/>
      <c r="D26" s="8"/>
      <c r="E26" s="7"/>
    </row>
    <row r="27" spans="1:5" ht="24" customHeight="1">
      <c r="A27" s="11"/>
      <c r="B27" s="5"/>
      <c r="C27" s="8"/>
      <c r="D27" s="8"/>
      <c r="E27" s="9"/>
    </row>
    <row r="28" spans="1:5" ht="24" customHeight="1">
      <c r="A28" s="11"/>
      <c r="B28" s="5"/>
      <c r="C28" s="8"/>
      <c r="D28" s="8"/>
      <c r="E28" s="7"/>
    </row>
    <row r="29" spans="1:5" ht="24" customHeight="1">
      <c r="A29" s="11"/>
      <c r="B29" s="5"/>
      <c r="C29" s="8"/>
      <c r="D29" s="8"/>
      <c r="E29" s="7"/>
    </row>
  </sheetData>
  <sortState ref="A1:I29">
    <sortCondition ref="H1"/>
  </sortState>
  <mergeCells count="5">
    <mergeCell ref="H2:H3"/>
    <mergeCell ref="H4:H5"/>
    <mergeCell ref="H8:H9"/>
    <mergeCell ref="H10:H11"/>
    <mergeCell ref="H13:H16"/>
  </mergeCells>
  <phoneticPr fontId="8"/>
  <pageMargins left="0.75" right="0.75" top="1" bottom="1" header="0.5" footer="0.5"/>
  <pageSetup scale="75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PCB Adjust Feb 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Azusa Tanaka</dc:creator>
  <cp:lastModifiedBy>Brigid Laffey </cp:lastModifiedBy>
  <cp:lastPrinted>2013-02-25T19:07:41Z</cp:lastPrinted>
  <dcterms:created xsi:type="dcterms:W3CDTF">2013-02-16T20:13:36Z</dcterms:created>
  <dcterms:modified xsi:type="dcterms:W3CDTF">2013-03-13T21:39:51Z</dcterms:modified>
</cp:coreProperties>
</file>